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8525" windowHeight="70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4" i="1" l="1"/>
  <c r="L4" i="1" s="1"/>
  <c r="J5" i="1"/>
  <c r="L5" i="1" s="1"/>
  <c r="L7" i="1"/>
  <c r="J7" i="1"/>
  <c r="J10" i="1"/>
  <c r="L10" i="1" s="1"/>
  <c r="L8" i="1"/>
  <c r="J8" i="1"/>
  <c r="J11" i="1"/>
  <c r="L11" i="1" s="1"/>
  <c r="L6" i="1"/>
  <c r="J6" i="1"/>
  <c r="J9" i="1"/>
  <c r="L9" i="1" s="1"/>
  <c r="L2" i="1"/>
  <c r="J2" i="1"/>
  <c r="J3" i="1"/>
  <c r="L3" i="1" s="1"/>
</calcChain>
</file>

<file path=xl/sharedStrings.xml><?xml version="1.0" encoding="utf-8"?>
<sst xmlns="http://schemas.openxmlformats.org/spreadsheetml/2006/main" count="78" uniqueCount="50">
  <si>
    <t>测试序号</t>
  </si>
  <si>
    <t>学号</t>
  </si>
  <si>
    <t>姓名</t>
  </si>
  <si>
    <t>性别</t>
  </si>
  <si>
    <t>原学院</t>
  </si>
  <si>
    <t>原专业</t>
  </si>
  <si>
    <t>申请专业</t>
  </si>
  <si>
    <t>笔试成绩</t>
  </si>
  <si>
    <t>面试成绩</t>
  </si>
  <si>
    <t>选拔考核成绩</t>
  </si>
  <si>
    <t>应修必修课平均成绩</t>
  </si>
  <si>
    <t>总评成绩</t>
  </si>
  <si>
    <t>总评成绩排名</t>
  </si>
  <si>
    <t>20222201138</t>
  </si>
  <si>
    <t>程艺博</t>
  </si>
  <si>
    <t>男</t>
  </si>
  <si>
    <t>护理学院</t>
  </si>
  <si>
    <t>护理学</t>
  </si>
  <si>
    <t>教育学</t>
  </si>
  <si>
    <t>20222201201</t>
  </si>
  <si>
    <t>崔智轩</t>
  </si>
  <si>
    <t>20222302081</t>
  </si>
  <si>
    <t>李佳璇</t>
  </si>
  <si>
    <t>女</t>
  </si>
  <si>
    <t>公共卫生学院</t>
  </si>
  <si>
    <t>卫生检验与检疫</t>
  </si>
  <si>
    <t>20222201122</t>
  </si>
  <si>
    <t>吴阳</t>
  </si>
  <si>
    <t>20220509003</t>
  </si>
  <si>
    <t>李宇姿</t>
  </si>
  <si>
    <t>管理学院</t>
  </si>
  <si>
    <t>劳动与社会保障</t>
  </si>
  <si>
    <t>20220703011</t>
  </si>
  <si>
    <t>张碧涵</t>
  </si>
  <si>
    <t>教育学院</t>
  </si>
  <si>
    <t>学前教育</t>
  </si>
  <si>
    <t>20222102020</t>
  </si>
  <si>
    <t>马俊豪</t>
  </si>
  <si>
    <t>基础医学院</t>
  </si>
  <si>
    <t>医学影像技术</t>
  </si>
  <si>
    <t>20222201042</t>
  </si>
  <si>
    <t>边梦阳</t>
  </si>
  <si>
    <t>20222102021</t>
  </si>
  <si>
    <t>王子轩</t>
  </si>
  <si>
    <t>20221306017</t>
  </si>
  <si>
    <t>张文骞</t>
  </si>
  <si>
    <t>物理科学与技术学院</t>
  </si>
  <si>
    <t>新能源材料与器件</t>
  </si>
  <si>
    <t>备注</t>
    <phoneticPr fontId="4" type="noConversion"/>
  </si>
  <si>
    <t>拟录取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</si>
</sst>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Alignment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5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4"/>
  <sheetViews>
    <sheetView tabSelected="1" workbookViewId="0">
      <selection activeCell="P8" sqref="P8"/>
    </sheetView>
  </sheetViews>
  <sheetFormatPr defaultColWidth="8.875" defaultRowHeight="21" customHeight="1"/>
  <cols>
    <col min="1" max="1" width="8.875" style="1"/>
    <col min="2" max="2" width="13.75" style="1" customWidth="1"/>
    <col min="3" max="4" width="9.125" style="1" customWidth="1"/>
    <col min="5" max="5" width="19.25" style="1" customWidth="1"/>
    <col min="6" max="6" width="21.25" style="1" customWidth="1"/>
    <col min="7" max="7" width="18" style="1" customWidth="1"/>
    <col min="8" max="8" width="12.5" style="1" customWidth="1"/>
    <col min="9" max="9" width="9.75" style="1" customWidth="1"/>
    <col min="10" max="16384" width="8.875" style="1"/>
  </cols>
  <sheetData>
    <row r="1" spans="1:14" ht="41.25" customHeight="1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8" t="s">
        <v>11</v>
      </c>
      <c r="M1" s="3" t="s">
        <v>12</v>
      </c>
      <c r="N1" s="12" t="s">
        <v>48</v>
      </c>
    </row>
    <row r="2" spans="1:14" ht="21" customHeight="1">
      <c r="A2" s="4">
        <v>2</v>
      </c>
      <c r="B2" s="4" t="s">
        <v>19</v>
      </c>
      <c r="C2" s="4" t="s">
        <v>20</v>
      </c>
      <c r="D2" s="4" t="s">
        <v>15</v>
      </c>
      <c r="E2" s="4" t="s">
        <v>16</v>
      </c>
      <c r="F2" s="4" t="s">
        <v>17</v>
      </c>
      <c r="G2" s="4" t="s">
        <v>18</v>
      </c>
      <c r="H2" s="4">
        <v>90</v>
      </c>
      <c r="I2" s="7">
        <v>94</v>
      </c>
      <c r="J2" s="9">
        <f>(H2+I2)/2</f>
        <v>92</v>
      </c>
      <c r="K2" s="4">
        <v>78.25</v>
      </c>
      <c r="L2" s="7">
        <f>K2*0.3+J2*0.7</f>
        <v>87.874999999999986</v>
      </c>
      <c r="M2" s="9">
        <v>1</v>
      </c>
      <c r="N2" s="12" t="s">
        <v>49</v>
      </c>
    </row>
    <row r="3" spans="1:14" ht="21" customHeight="1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>
        <v>78</v>
      </c>
      <c r="I3" s="7">
        <v>93</v>
      </c>
      <c r="J3" s="9">
        <f>(H3+I3)/2</f>
        <v>85.5</v>
      </c>
      <c r="K3" s="4">
        <v>85.13</v>
      </c>
      <c r="L3" s="7">
        <f>K3*0.3+J3*0.7</f>
        <v>85.388999999999996</v>
      </c>
      <c r="M3" s="9">
        <v>2</v>
      </c>
      <c r="N3" s="12" t="s">
        <v>49</v>
      </c>
    </row>
    <row r="4" spans="1:14" ht="21" customHeight="1">
      <c r="A4" s="4">
        <v>10</v>
      </c>
      <c r="B4" s="4" t="s">
        <v>44</v>
      </c>
      <c r="C4" s="4" t="s">
        <v>45</v>
      </c>
      <c r="D4" s="4" t="s">
        <v>15</v>
      </c>
      <c r="E4" s="4" t="s">
        <v>46</v>
      </c>
      <c r="F4" s="4" t="s">
        <v>47</v>
      </c>
      <c r="G4" s="4" t="s">
        <v>18</v>
      </c>
      <c r="H4" s="4">
        <v>84</v>
      </c>
      <c r="I4" s="7">
        <v>94</v>
      </c>
      <c r="J4" s="9">
        <f>(H4+I4)/2</f>
        <v>89</v>
      </c>
      <c r="K4" s="4">
        <v>75.709999999999994</v>
      </c>
      <c r="L4" s="7">
        <f>K4*0.3+J4*0.7</f>
        <v>85.012999999999991</v>
      </c>
      <c r="M4" s="9">
        <v>3</v>
      </c>
      <c r="N4" s="12" t="s">
        <v>49</v>
      </c>
    </row>
    <row r="5" spans="1:14" ht="21" customHeight="1">
      <c r="A5" s="4">
        <v>9</v>
      </c>
      <c r="B5" s="4" t="s">
        <v>42</v>
      </c>
      <c r="C5" s="4" t="s">
        <v>43</v>
      </c>
      <c r="D5" s="4" t="s">
        <v>15</v>
      </c>
      <c r="E5" s="4" t="s">
        <v>38</v>
      </c>
      <c r="F5" s="4" t="s">
        <v>39</v>
      </c>
      <c r="G5" s="4" t="s">
        <v>18</v>
      </c>
      <c r="H5" s="4">
        <v>82</v>
      </c>
      <c r="I5" s="7">
        <v>91</v>
      </c>
      <c r="J5" s="9">
        <f>(H5+I5)/2</f>
        <v>86.5</v>
      </c>
      <c r="K5" s="4">
        <v>80.900000000000006</v>
      </c>
      <c r="L5" s="7">
        <f>K5*0.3+J5*0.7</f>
        <v>84.82</v>
      </c>
      <c r="M5" s="9">
        <v>4</v>
      </c>
      <c r="N5" s="12" t="s">
        <v>49</v>
      </c>
    </row>
    <row r="6" spans="1:14" ht="21" customHeight="1">
      <c r="A6" s="4">
        <v>4</v>
      </c>
      <c r="B6" s="4" t="s">
        <v>26</v>
      </c>
      <c r="C6" s="4" t="s">
        <v>27</v>
      </c>
      <c r="D6" s="4" t="s">
        <v>23</v>
      </c>
      <c r="E6" s="4" t="s">
        <v>16</v>
      </c>
      <c r="F6" s="4" t="s">
        <v>17</v>
      </c>
      <c r="G6" s="4" t="s">
        <v>18</v>
      </c>
      <c r="H6" s="4">
        <v>72</v>
      </c>
      <c r="I6" s="7">
        <v>80</v>
      </c>
      <c r="J6" s="9">
        <f>(H6+I6)/2</f>
        <v>76</v>
      </c>
      <c r="K6" s="4">
        <v>84.38</v>
      </c>
      <c r="L6" s="7">
        <f>K6*0.3+J6*0.7</f>
        <v>78.513999999999996</v>
      </c>
      <c r="M6" s="9">
        <v>5</v>
      </c>
      <c r="N6" s="5"/>
    </row>
    <row r="7" spans="1:14" ht="21" customHeight="1">
      <c r="A7" s="4">
        <v>8</v>
      </c>
      <c r="B7" s="4" t="s">
        <v>40</v>
      </c>
      <c r="C7" s="4" t="s">
        <v>41</v>
      </c>
      <c r="D7" s="4" t="s">
        <v>23</v>
      </c>
      <c r="E7" s="4" t="s">
        <v>16</v>
      </c>
      <c r="F7" s="4" t="s">
        <v>17</v>
      </c>
      <c r="G7" s="4" t="s">
        <v>18</v>
      </c>
      <c r="H7" s="4">
        <v>74</v>
      </c>
      <c r="I7" s="7">
        <v>79</v>
      </c>
      <c r="J7" s="9">
        <f>(H7+I7)/2</f>
        <v>76.5</v>
      </c>
      <c r="K7" s="4">
        <v>78.75</v>
      </c>
      <c r="L7" s="7">
        <f>K7*0.3+J7*0.7</f>
        <v>77.174999999999997</v>
      </c>
      <c r="M7" s="9">
        <v>6</v>
      </c>
      <c r="N7" s="5"/>
    </row>
    <row r="8" spans="1:14" ht="21" customHeight="1">
      <c r="A8" s="4">
        <v>6</v>
      </c>
      <c r="B8" s="4" t="s">
        <v>32</v>
      </c>
      <c r="C8" s="4" t="s">
        <v>33</v>
      </c>
      <c r="D8" s="4" t="s">
        <v>23</v>
      </c>
      <c r="E8" s="4" t="s">
        <v>34</v>
      </c>
      <c r="F8" s="4" t="s">
        <v>35</v>
      </c>
      <c r="G8" s="4" t="s">
        <v>18</v>
      </c>
      <c r="H8" s="4">
        <v>70</v>
      </c>
      <c r="I8" s="7">
        <v>76</v>
      </c>
      <c r="J8" s="9">
        <f>(H8+I8)/2</f>
        <v>73</v>
      </c>
      <c r="K8" s="4">
        <v>85.2</v>
      </c>
      <c r="L8" s="7">
        <f>K8*0.3+J8*0.7</f>
        <v>76.66</v>
      </c>
      <c r="M8" s="9">
        <v>7</v>
      </c>
      <c r="N8" s="5"/>
    </row>
    <row r="9" spans="1:14" ht="21" customHeight="1">
      <c r="A9" s="4">
        <v>3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18</v>
      </c>
      <c r="H9" s="4">
        <v>70</v>
      </c>
      <c r="I9" s="7">
        <v>75</v>
      </c>
      <c r="J9" s="9">
        <f>(H9+I9)/2</f>
        <v>72.5</v>
      </c>
      <c r="K9" s="4">
        <v>77</v>
      </c>
      <c r="L9" s="7">
        <f>K9*0.3+J9*0.7</f>
        <v>73.849999999999994</v>
      </c>
      <c r="M9" s="9">
        <v>8</v>
      </c>
      <c r="N9" s="5"/>
    </row>
    <row r="10" spans="1:14" ht="21" customHeight="1">
      <c r="A10" s="4">
        <v>7</v>
      </c>
      <c r="B10" s="4" t="s">
        <v>36</v>
      </c>
      <c r="C10" s="4" t="s">
        <v>37</v>
      </c>
      <c r="D10" s="4" t="s">
        <v>15</v>
      </c>
      <c r="E10" s="4" t="s">
        <v>38</v>
      </c>
      <c r="F10" s="4" t="s">
        <v>39</v>
      </c>
      <c r="G10" s="4" t="s">
        <v>18</v>
      </c>
      <c r="H10" s="4">
        <v>67</v>
      </c>
      <c r="I10" s="7">
        <v>78</v>
      </c>
      <c r="J10" s="9">
        <f>(H10+I10)/2</f>
        <v>72.5</v>
      </c>
      <c r="K10" s="4">
        <v>76.8</v>
      </c>
      <c r="L10" s="7">
        <f>K10*0.3+J10*0.7</f>
        <v>73.789999999999992</v>
      </c>
      <c r="M10" s="9">
        <v>9</v>
      </c>
      <c r="N10" s="5"/>
    </row>
    <row r="11" spans="1:14" ht="21" customHeight="1">
      <c r="A11" s="4">
        <v>5</v>
      </c>
      <c r="B11" s="4" t="s">
        <v>28</v>
      </c>
      <c r="C11" s="4" t="s">
        <v>29</v>
      </c>
      <c r="D11" s="4" t="s">
        <v>23</v>
      </c>
      <c r="E11" s="4" t="s">
        <v>30</v>
      </c>
      <c r="F11" s="4" t="s">
        <v>31</v>
      </c>
      <c r="G11" s="4" t="s">
        <v>18</v>
      </c>
      <c r="H11" s="4">
        <v>45</v>
      </c>
      <c r="I11" s="11">
        <v>75</v>
      </c>
      <c r="J11" s="9">
        <f>(H11+I11)/2</f>
        <v>60</v>
      </c>
      <c r="K11" s="4">
        <v>77.83</v>
      </c>
      <c r="L11" s="7">
        <f>K11*0.3+J11*0.7</f>
        <v>65.349000000000004</v>
      </c>
      <c r="M11" s="9">
        <v>10</v>
      </c>
      <c r="N11" s="5"/>
    </row>
    <row r="12" spans="1:14" ht="21" customHeight="1">
      <c r="A12" s="7"/>
      <c r="B12" s="7"/>
      <c r="C12" s="7"/>
      <c r="D12" s="7"/>
      <c r="E12" s="7"/>
      <c r="F12" s="7"/>
      <c r="G12" s="7"/>
      <c r="H12" s="7"/>
      <c r="I12" s="9"/>
      <c r="J12" s="9"/>
      <c r="K12" s="7"/>
      <c r="L12" s="10"/>
      <c r="M12" s="9"/>
      <c r="N12" s="5"/>
    </row>
    <row r="13" spans="1:14" ht="21" customHeight="1">
      <c r="A13" s="7"/>
      <c r="B13" s="7"/>
      <c r="C13" s="7"/>
      <c r="D13" s="7"/>
      <c r="E13" s="7"/>
      <c r="F13" s="7"/>
      <c r="G13" s="7"/>
      <c r="H13" s="7"/>
      <c r="I13" s="9"/>
      <c r="J13" s="9"/>
      <c r="K13" s="7"/>
      <c r="L13" s="10"/>
      <c r="M13" s="9"/>
      <c r="N13" s="5"/>
    </row>
    <row r="14" spans="1:14" ht="21" customHeight="1">
      <c r="A14" s="7"/>
      <c r="B14" s="7"/>
      <c r="C14" s="7"/>
      <c r="D14" s="7"/>
      <c r="E14" s="7"/>
      <c r="F14" s="7"/>
      <c r="G14" s="7"/>
      <c r="H14" s="7"/>
      <c r="I14" s="9"/>
      <c r="J14" s="9"/>
      <c r="K14" s="7"/>
      <c r="L14" s="10"/>
      <c r="M14" s="9"/>
      <c r="N14" s="5"/>
    </row>
  </sheetData>
  <sortState ref="A2:M11">
    <sortCondition ref="G2:G11"/>
    <sortCondition descending="1" ref="L2:L11"/>
  </sortState>
  <phoneticPr fontId="4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薛晓春</cp:lastModifiedBy>
  <cp:lastPrinted>2022-04-13T00:52:00Z</cp:lastPrinted>
  <dcterms:created xsi:type="dcterms:W3CDTF">2006-09-16T00:00:00Z</dcterms:created>
  <dcterms:modified xsi:type="dcterms:W3CDTF">2023-03-20T01:47:12Z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ICV">
    <vt:lpwstr>42948F8F92CC40039E541CDF21F6E688</vt:lpwstr>
  </property>
  <property fmtid="{D5CDD505-2E9C-101B-9397-08002B2CF9AE}" pid="5" name="KSOProductBuildVer">
    <vt:lpwstr>2052-11.1.0.13703</vt:lpwstr>
  </property>
</Properties>
</file>